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6405" tabRatio="882" activeTab="0"/>
  </bookViews>
  <sheets>
    <sheet name="общее" sheetId="1" r:id="rId1"/>
    <sheet name="рейтинг" sheetId="2" r:id="rId2"/>
  </sheets>
  <definedNames>
    <definedName name="_xlfn.SUMIFS" hidden="1">#NAME?</definedName>
    <definedName name="qq">#REF!</definedName>
    <definedName name="sp1">#REF!</definedName>
    <definedName name="sp2">#REF!</definedName>
    <definedName name="sp3">#REF!</definedName>
    <definedName name="WW">#REF!</definedName>
  </definedNames>
  <calcPr fullCalcOnLoad="1"/>
</workbook>
</file>

<file path=xl/sharedStrings.xml><?xml version="1.0" encoding="utf-8"?>
<sst xmlns="http://schemas.openxmlformats.org/spreadsheetml/2006/main" count="75" uniqueCount="61">
  <si>
    <t>1 сеть</t>
  </si>
  <si>
    <t>2 кадры</t>
  </si>
  <si>
    <t>3 здоровье</t>
  </si>
  <si>
    <t>4 процесс</t>
  </si>
  <si>
    <t>5 условия</t>
  </si>
  <si>
    <t>9 финансы</t>
  </si>
  <si>
    <t>МОУ Болшевская начальная школа</t>
  </si>
  <si>
    <t>МОУ БСОШ №6 с углубленным изучением отдельных предметов</t>
  </si>
  <si>
    <t>МОУ Гимназия №9</t>
  </si>
  <si>
    <t>МОУ Гимназия №11</t>
  </si>
  <si>
    <t>МОУ Гимназия №17</t>
  </si>
  <si>
    <t>МОУ Гимназия №18</t>
  </si>
  <si>
    <t>МОУ Гимназия №19</t>
  </si>
  <si>
    <t>МОУ Гимназия Российская школа</t>
  </si>
  <si>
    <t>МОУ специальная (коррекционная) общеобразовательная школа-интернат для слепых и слабовидящих детей</t>
  </si>
  <si>
    <t>МОУ Лицей Научно-инженерного профиля</t>
  </si>
  <si>
    <t>МОУ ООШ №6</t>
  </si>
  <si>
    <t>МОУ открытая (сменная) общеобразовательная школа №1</t>
  </si>
  <si>
    <t>МОУ для детей дошкольного и младшего школьного возраста "Прогимназия"</t>
  </si>
  <si>
    <t>МОУ Первомайская СОШ №2</t>
  </si>
  <si>
    <t>МОУ СОШ №1</t>
  </si>
  <si>
    <t xml:space="preserve">МОУ СОШ №2 </t>
  </si>
  <si>
    <t>МОУ СОШ №3</t>
  </si>
  <si>
    <t>МОУ СОШ №5</t>
  </si>
  <si>
    <t>МОУ СОШ №7</t>
  </si>
  <si>
    <t>МОУ СОШ №10</t>
  </si>
  <si>
    <t>МОУ СОШ №12</t>
  </si>
  <si>
    <t>МОУ СОШ №13</t>
  </si>
  <si>
    <t>МОУ СОШ №15</t>
  </si>
  <si>
    <t>МОУ СОШ №16</t>
  </si>
  <si>
    <t>МОУ СОШ №20</t>
  </si>
  <si>
    <t>МОУ СОШ №22</t>
  </si>
  <si>
    <t>МОУ школа-интернат среднего (полного) общего образования</t>
  </si>
  <si>
    <t>1 квартиль</t>
  </si>
  <si>
    <t>2 квартиль</t>
  </si>
  <si>
    <t>3 квартиль</t>
  </si>
  <si>
    <t>4 квартиль</t>
  </si>
  <si>
    <t>минимальное значение</t>
  </si>
  <si>
    <t>6 инф-тех оснащ</t>
  </si>
  <si>
    <t>ВСЕГО:</t>
  </si>
  <si>
    <t>maximym</t>
  </si>
  <si>
    <t>МОУ СОШ №2</t>
  </si>
  <si>
    <t>МОУ Лицей НИП</t>
  </si>
  <si>
    <t>МОУ гимназия №9</t>
  </si>
  <si>
    <t>МОУ гимназия №11</t>
  </si>
  <si>
    <t>МОУ гимназия №17</t>
  </si>
  <si>
    <t>МОУ гимназия №18</t>
  </si>
  <si>
    <t>МОУ гимназия №19</t>
  </si>
  <si>
    <t>МОУ гимназия "РШ"</t>
  </si>
  <si>
    <t>МОУ ОСОШ №1</t>
  </si>
  <si>
    <t>МОУ "Прогимназия"</t>
  </si>
  <si>
    <t>МОУ интернат слепых</t>
  </si>
  <si>
    <t>МОУ школа-интернат</t>
  </si>
  <si>
    <t>баллы</t>
  </si>
  <si>
    <t>МОУ Болшевская СОШ №6</t>
  </si>
  <si>
    <t>образовательные учреждения</t>
  </si>
  <si>
    <t xml:space="preserve">Количество баллов по индексу "качество процесса" </t>
  </si>
  <si>
    <t>на основе данных кластеров в ОУ г. Королёва</t>
  </si>
  <si>
    <t>по состоянию на конец 2007/2008 учебного года</t>
  </si>
  <si>
    <t>МОУ Начальная Валентиновская</t>
  </si>
  <si>
    <t>Расчёт показателей по "качеству процесса"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</si>
</sst>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%"/>
    <numFmt numFmtId="186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horizontal="center" textRotation="90" wrapText="1"/>
    </xf>
    <xf numFmtId="0" fontId="5" fillId="0" borderId="0" xfId="0" applyFont="1" applyAlignment="1">
      <alignment textRotation="90" wrapText="1"/>
    </xf>
    <xf numFmtId="0" fontId="6" fillId="33" borderId="0" xfId="0" applyFont="1" applyFill="1" applyAlignment="1">
      <alignment textRotation="90" wrapText="1"/>
    </xf>
    <xf numFmtId="0" fontId="6" fillId="34" borderId="0" xfId="0" applyFont="1" applyFill="1" applyAlignment="1">
      <alignment textRotation="90" wrapText="1"/>
    </xf>
    <xf numFmtId="0" fontId="1" fillId="0" borderId="0" xfId="0" applyFont="1" applyAlignment="1">
      <alignment horizontal="center" vertical="center"/>
    </xf>
    <xf numFmtId="0" fontId="6" fillId="7" borderId="0" xfId="0" applyFont="1" applyFill="1" applyAlignment="1">
      <alignment textRotation="90" wrapText="1"/>
    </xf>
    <xf numFmtId="0" fontId="6" fillId="19" borderId="0" xfId="0" applyFont="1" applyFill="1" applyAlignment="1">
      <alignment textRotation="90" wrapText="1"/>
    </xf>
    <xf numFmtId="0" fontId="6" fillId="8" borderId="0" xfId="0" applyFont="1" applyFill="1" applyAlignment="1">
      <alignment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17.875" style="0" customWidth="1"/>
  </cols>
  <sheetData>
    <row r="1" spans="1:9" ht="12.75">
      <c r="A1" s="30" t="s">
        <v>60</v>
      </c>
      <c r="B1" s="30"/>
      <c r="C1" s="30"/>
      <c r="D1" s="30"/>
      <c r="E1" s="30"/>
      <c r="F1" s="30"/>
      <c r="G1" s="30"/>
      <c r="H1" s="30"/>
      <c r="I1" s="30"/>
    </row>
    <row r="3" spans="2:33" ht="146.25">
      <c r="B3" s="1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2" t="s">
        <v>21</v>
      </c>
      <c r="R3" s="2" t="s">
        <v>22</v>
      </c>
      <c r="S3" s="2" t="s">
        <v>23</v>
      </c>
      <c r="T3" s="2" t="s">
        <v>24</v>
      </c>
      <c r="U3" s="2" t="s">
        <v>25</v>
      </c>
      <c r="V3" s="2" t="s">
        <v>26</v>
      </c>
      <c r="W3" s="2" t="s">
        <v>27</v>
      </c>
      <c r="X3" s="2" t="s">
        <v>28</v>
      </c>
      <c r="Y3" s="2" t="s">
        <v>29</v>
      </c>
      <c r="Z3" s="2" t="s">
        <v>30</v>
      </c>
      <c r="AA3" s="2" t="s">
        <v>31</v>
      </c>
      <c r="AB3" s="2" t="s">
        <v>32</v>
      </c>
      <c r="AC3" s="6" t="s">
        <v>37</v>
      </c>
      <c r="AD3" s="7" t="s">
        <v>33</v>
      </c>
      <c r="AE3" s="3" t="s">
        <v>34</v>
      </c>
      <c r="AF3" s="8" t="s">
        <v>35</v>
      </c>
      <c r="AG3" s="4" t="s">
        <v>36</v>
      </c>
    </row>
    <row r="4" spans="1:28" ht="12.75">
      <c r="A4" t="s">
        <v>0</v>
      </c>
      <c r="B4" s="5">
        <v>20</v>
      </c>
      <c r="C4" s="5">
        <v>80</v>
      </c>
      <c r="D4" s="5">
        <v>85</v>
      </c>
      <c r="E4" s="5">
        <v>79</v>
      </c>
      <c r="F4" s="5">
        <v>66</v>
      </c>
      <c r="G4" s="5">
        <v>68</v>
      </c>
      <c r="H4" s="5">
        <v>46</v>
      </c>
      <c r="I4" s="5">
        <v>54</v>
      </c>
      <c r="J4" s="5">
        <v>55</v>
      </c>
      <c r="K4" s="5">
        <v>56</v>
      </c>
      <c r="L4" s="5">
        <v>27</v>
      </c>
      <c r="M4" s="5">
        <v>39</v>
      </c>
      <c r="N4" s="5">
        <v>14</v>
      </c>
      <c r="O4" s="5">
        <v>57</v>
      </c>
      <c r="P4" s="5">
        <v>51</v>
      </c>
      <c r="Q4" s="5">
        <v>61</v>
      </c>
      <c r="R4" s="5">
        <v>61</v>
      </c>
      <c r="S4" s="5">
        <v>41</v>
      </c>
      <c r="T4" s="5">
        <v>49</v>
      </c>
      <c r="U4" s="5">
        <v>52</v>
      </c>
      <c r="V4" s="5">
        <v>78</v>
      </c>
      <c r="W4" s="5">
        <v>54</v>
      </c>
      <c r="X4" s="5">
        <v>51</v>
      </c>
      <c r="Y4" s="5">
        <v>54</v>
      </c>
      <c r="Z4" s="5">
        <v>72</v>
      </c>
      <c r="AA4" s="5">
        <v>52</v>
      </c>
      <c r="AB4" s="5">
        <v>30</v>
      </c>
    </row>
    <row r="5" spans="1:28" ht="12.75">
      <c r="A5" t="s">
        <v>1</v>
      </c>
      <c r="B5" s="5">
        <v>25</v>
      </c>
      <c r="C5" s="5">
        <v>40</v>
      </c>
      <c r="D5" s="5">
        <v>70</v>
      </c>
      <c r="E5" s="5">
        <v>54</v>
      </c>
      <c r="F5" s="5">
        <v>62</v>
      </c>
      <c r="G5" s="5">
        <v>70</v>
      </c>
      <c r="H5" s="5">
        <v>69</v>
      </c>
      <c r="I5" s="5">
        <v>54</v>
      </c>
      <c r="J5" s="5">
        <v>50</v>
      </c>
      <c r="K5" s="5">
        <v>66</v>
      </c>
      <c r="L5" s="5">
        <v>25</v>
      </c>
      <c r="M5" s="5">
        <v>34</v>
      </c>
      <c r="N5" s="5">
        <v>42</v>
      </c>
      <c r="O5" s="5">
        <v>42</v>
      </c>
      <c r="P5" s="5">
        <v>68</v>
      </c>
      <c r="Q5" s="5">
        <v>55</v>
      </c>
      <c r="R5" s="5">
        <v>41</v>
      </c>
      <c r="S5" s="5">
        <v>63</v>
      </c>
      <c r="T5" s="5">
        <v>38</v>
      </c>
      <c r="U5" s="5">
        <v>45</v>
      </c>
      <c r="V5" s="5">
        <v>51</v>
      </c>
      <c r="W5" s="5">
        <v>79</v>
      </c>
      <c r="X5" s="5">
        <v>56</v>
      </c>
      <c r="Y5" s="5">
        <v>52</v>
      </c>
      <c r="Z5" s="5">
        <v>64</v>
      </c>
      <c r="AA5" s="5">
        <v>59</v>
      </c>
      <c r="AB5" s="5">
        <v>42</v>
      </c>
    </row>
    <row r="6" spans="1:28" ht="12.75">
      <c r="A6" t="s">
        <v>2</v>
      </c>
      <c r="B6" s="5">
        <v>8</v>
      </c>
      <c r="C6" s="5">
        <v>49</v>
      </c>
      <c r="D6" s="5">
        <v>39</v>
      </c>
      <c r="E6" s="5">
        <v>56</v>
      </c>
      <c r="F6" s="5">
        <v>40</v>
      </c>
      <c r="G6" s="5">
        <v>43</v>
      </c>
      <c r="H6" s="5">
        <v>36</v>
      </c>
      <c r="I6" s="5">
        <v>53</v>
      </c>
      <c r="J6" s="5">
        <v>41</v>
      </c>
      <c r="K6" s="5">
        <v>31</v>
      </c>
      <c r="L6" s="5">
        <v>22</v>
      </c>
      <c r="M6" s="5">
        <v>27</v>
      </c>
      <c r="N6" s="5">
        <v>17</v>
      </c>
      <c r="O6" s="5">
        <v>43</v>
      </c>
      <c r="P6" s="5">
        <v>50</v>
      </c>
      <c r="Q6" s="5">
        <v>48</v>
      </c>
      <c r="R6" s="5">
        <v>46</v>
      </c>
      <c r="S6" s="5">
        <v>46</v>
      </c>
      <c r="T6" s="5">
        <v>35</v>
      </c>
      <c r="U6" s="5">
        <v>38</v>
      </c>
      <c r="V6" s="5">
        <v>47</v>
      </c>
      <c r="W6" s="5">
        <v>50</v>
      </c>
      <c r="X6" s="5">
        <v>41</v>
      </c>
      <c r="Y6" s="5">
        <v>50</v>
      </c>
      <c r="Z6" s="5">
        <v>41</v>
      </c>
      <c r="AA6" s="5">
        <v>48</v>
      </c>
      <c r="AB6" s="5">
        <v>25</v>
      </c>
    </row>
    <row r="7" spans="1:28" ht="12.75">
      <c r="A7" t="s">
        <v>3</v>
      </c>
      <c r="B7" s="5">
        <v>9</v>
      </c>
      <c r="C7" s="5">
        <v>56</v>
      </c>
      <c r="D7" s="5">
        <v>62</v>
      </c>
      <c r="E7" s="5">
        <v>45</v>
      </c>
      <c r="F7" s="5">
        <v>42</v>
      </c>
      <c r="G7" s="5">
        <v>72</v>
      </c>
      <c r="H7" s="5">
        <v>69</v>
      </c>
      <c r="I7" s="5">
        <v>40</v>
      </c>
      <c r="J7" s="5">
        <v>18</v>
      </c>
      <c r="K7" s="5">
        <v>65</v>
      </c>
      <c r="L7" s="5">
        <v>0</v>
      </c>
      <c r="M7" s="5">
        <v>12</v>
      </c>
      <c r="N7" s="5">
        <v>39</v>
      </c>
      <c r="O7" s="5">
        <v>63</v>
      </c>
      <c r="P7" s="5">
        <v>77</v>
      </c>
      <c r="Q7" s="5">
        <v>46</v>
      </c>
      <c r="R7" s="5">
        <v>32</v>
      </c>
      <c r="S7" s="5">
        <v>40</v>
      </c>
      <c r="T7" s="5">
        <v>66</v>
      </c>
      <c r="U7" s="5">
        <v>28</v>
      </c>
      <c r="V7" s="5">
        <v>43</v>
      </c>
      <c r="W7" s="5">
        <v>71</v>
      </c>
      <c r="X7" s="5">
        <v>54</v>
      </c>
      <c r="Y7" s="5">
        <v>64</v>
      </c>
      <c r="Z7" s="5">
        <v>65</v>
      </c>
      <c r="AA7" s="5">
        <v>63</v>
      </c>
      <c r="AB7" s="5">
        <v>25</v>
      </c>
    </row>
    <row r="8" spans="1:28" ht="12.75">
      <c r="A8" t="s">
        <v>4</v>
      </c>
      <c r="B8" s="5">
        <v>9</v>
      </c>
      <c r="C8" s="5">
        <v>27</v>
      </c>
      <c r="D8" s="5">
        <v>23</v>
      </c>
      <c r="E8" s="5">
        <v>23</v>
      </c>
      <c r="F8" s="5">
        <v>22</v>
      </c>
      <c r="G8" s="5">
        <v>26</v>
      </c>
      <c r="H8" s="5">
        <v>28</v>
      </c>
      <c r="I8" s="5">
        <v>23</v>
      </c>
      <c r="J8" s="5">
        <v>40</v>
      </c>
      <c r="K8" s="5">
        <v>23</v>
      </c>
      <c r="L8" s="5">
        <v>11</v>
      </c>
      <c r="M8" s="5">
        <v>2</v>
      </c>
      <c r="N8" s="5">
        <v>13</v>
      </c>
      <c r="O8" s="5">
        <v>32</v>
      </c>
      <c r="P8" s="5">
        <v>23</v>
      </c>
      <c r="Q8" s="5">
        <v>24</v>
      </c>
      <c r="R8" s="5">
        <v>24</v>
      </c>
      <c r="S8" s="5">
        <v>30</v>
      </c>
      <c r="T8" s="5">
        <v>23</v>
      </c>
      <c r="U8" s="5">
        <v>14</v>
      </c>
      <c r="V8" s="5">
        <v>18</v>
      </c>
      <c r="W8" s="5">
        <v>25</v>
      </c>
      <c r="X8" s="5">
        <v>27</v>
      </c>
      <c r="Y8" s="5">
        <v>35</v>
      </c>
      <c r="Z8" s="5">
        <v>32</v>
      </c>
      <c r="AA8" s="5">
        <v>25</v>
      </c>
      <c r="AB8" s="5">
        <v>27</v>
      </c>
    </row>
    <row r="9" spans="1:28" ht="12.75">
      <c r="A9" t="s">
        <v>38</v>
      </c>
      <c r="B9" s="5">
        <v>0</v>
      </c>
      <c r="C9" s="5">
        <v>4</v>
      </c>
      <c r="D9" s="5">
        <v>9</v>
      </c>
      <c r="E9" s="5">
        <v>6</v>
      </c>
      <c r="F9" s="5">
        <v>7</v>
      </c>
      <c r="G9" s="5">
        <v>5</v>
      </c>
      <c r="H9" s="5">
        <v>8</v>
      </c>
      <c r="I9" s="5">
        <v>8</v>
      </c>
      <c r="J9" s="5">
        <v>5</v>
      </c>
      <c r="K9" s="5">
        <v>9</v>
      </c>
      <c r="L9" s="5">
        <v>2</v>
      </c>
      <c r="M9" s="5">
        <v>0</v>
      </c>
      <c r="N9" s="5">
        <v>2</v>
      </c>
      <c r="O9" s="5">
        <v>3</v>
      </c>
      <c r="P9" s="5">
        <v>4</v>
      </c>
      <c r="Q9" s="5">
        <v>3</v>
      </c>
      <c r="R9" s="5">
        <v>6</v>
      </c>
      <c r="S9" s="5">
        <v>5</v>
      </c>
      <c r="T9" s="5">
        <v>7</v>
      </c>
      <c r="U9" s="5">
        <v>5</v>
      </c>
      <c r="V9" s="5">
        <v>7</v>
      </c>
      <c r="W9" s="5">
        <v>9</v>
      </c>
      <c r="X9" s="5">
        <v>9</v>
      </c>
      <c r="Y9" s="5">
        <v>5</v>
      </c>
      <c r="Z9" s="5">
        <v>7</v>
      </c>
      <c r="AA9" s="5">
        <v>9</v>
      </c>
      <c r="AB9" s="5">
        <v>0</v>
      </c>
    </row>
    <row r="10" spans="1:28" ht="12.75">
      <c r="A10" t="s">
        <v>5</v>
      </c>
      <c r="B10" s="5">
        <v>0</v>
      </c>
      <c r="C10" s="5">
        <v>8</v>
      </c>
      <c r="D10" s="5">
        <v>18</v>
      </c>
      <c r="E10" s="5">
        <v>16</v>
      </c>
      <c r="F10" s="5">
        <v>16</v>
      </c>
      <c r="G10" s="5">
        <v>19</v>
      </c>
      <c r="H10" s="5">
        <v>17</v>
      </c>
      <c r="I10" s="5">
        <v>16</v>
      </c>
      <c r="J10" s="5">
        <v>13</v>
      </c>
      <c r="K10" s="5">
        <v>13</v>
      </c>
      <c r="L10" s="5">
        <v>4</v>
      </c>
      <c r="M10" s="5">
        <v>4</v>
      </c>
      <c r="N10" s="5">
        <v>8</v>
      </c>
      <c r="O10" s="5">
        <v>8</v>
      </c>
      <c r="P10" s="5">
        <v>15</v>
      </c>
      <c r="Q10" s="5">
        <v>8</v>
      </c>
      <c r="R10" s="5">
        <v>8</v>
      </c>
      <c r="S10" s="5">
        <v>13</v>
      </c>
      <c r="T10" s="5">
        <v>4</v>
      </c>
      <c r="U10" s="5">
        <v>9</v>
      </c>
      <c r="V10" s="5">
        <v>12</v>
      </c>
      <c r="W10" s="5">
        <v>8</v>
      </c>
      <c r="X10" s="5">
        <v>14</v>
      </c>
      <c r="Y10" s="5">
        <v>8</v>
      </c>
      <c r="Z10" s="5">
        <v>12</v>
      </c>
      <c r="AA10" s="5">
        <v>4</v>
      </c>
      <c r="AB10" s="5">
        <v>4</v>
      </c>
    </row>
    <row r="11" spans="1:28" s="9" customFormat="1" ht="12.75">
      <c r="A11" s="9" t="s">
        <v>39</v>
      </c>
      <c r="B11" s="9">
        <f aca="true" t="shared" si="0" ref="B11:AB11">SUM(B4:B10)</f>
        <v>71</v>
      </c>
      <c r="C11" s="9">
        <f t="shared" si="0"/>
        <v>264</v>
      </c>
      <c r="D11" s="9">
        <f t="shared" si="0"/>
        <v>306</v>
      </c>
      <c r="E11" s="9">
        <f t="shared" si="0"/>
        <v>279</v>
      </c>
      <c r="F11" s="9">
        <f t="shared" si="0"/>
        <v>255</v>
      </c>
      <c r="G11" s="9">
        <f t="shared" si="0"/>
        <v>303</v>
      </c>
      <c r="H11" s="9">
        <f t="shared" si="0"/>
        <v>273</v>
      </c>
      <c r="I11" s="9">
        <f t="shared" si="0"/>
        <v>248</v>
      </c>
      <c r="J11" s="9">
        <f t="shared" si="0"/>
        <v>222</v>
      </c>
      <c r="K11" s="9">
        <f t="shared" si="0"/>
        <v>263</v>
      </c>
      <c r="L11" s="9">
        <f t="shared" si="0"/>
        <v>91</v>
      </c>
      <c r="M11" s="9">
        <f t="shared" si="0"/>
        <v>118</v>
      </c>
      <c r="N11" s="9">
        <f t="shared" si="0"/>
        <v>135</v>
      </c>
      <c r="O11" s="9">
        <f t="shared" si="0"/>
        <v>248</v>
      </c>
      <c r="P11" s="9">
        <f t="shared" si="0"/>
        <v>288</v>
      </c>
      <c r="Q11" s="9">
        <f t="shared" si="0"/>
        <v>245</v>
      </c>
      <c r="R11" s="9">
        <f t="shared" si="0"/>
        <v>218</v>
      </c>
      <c r="S11" s="9">
        <f t="shared" si="0"/>
        <v>238</v>
      </c>
      <c r="T11" s="9">
        <f t="shared" si="0"/>
        <v>222</v>
      </c>
      <c r="U11" s="9">
        <f t="shared" si="0"/>
        <v>191</v>
      </c>
      <c r="V11" s="9">
        <f t="shared" si="0"/>
        <v>256</v>
      </c>
      <c r="W11" s="9">
        <f t="shared" si="0"/>
        <v>296</v>
      </c>
      <c r="X11" s="9">
        <f t="shared" si="0"/>
        <v>252</v>
      </c>
      <c r="Y11" s="9">
        <f t="shared" si="0"/>
        <v>268</v>
      </c>
      <c r="Z11" s="9">
        <f t="shared" si="0"/>
        <v>293</v>
      </c>
      <c r="AA11" s="9">
        <f t="shared" si="0"/>
        <v>260</v>
      </c>
      <c r="AB11" s="9">
        <f t="shared" si="0"/>
        <v>153</v>
      </c>
    </row>
    <row r="13" spans="1:33" s="10" customFormat="1" ht="12.75">
      <c r="A13" s="10" t="s">
        <v>39</v>
      </c>
      <c r="B13" s="11">
        <v>71</v>
      </c>
      <c r="C13" s="26">
        <v>264</v>
      </c>
      <c r="D13" s="17">
        <v>306</v>
      </c>
      <c r="E13" s="15">
        <v>279</v>
      </c>
      <c r="F13" s="26">
        <v>255</v>
      </c>
      <c r="G13" s="15">
        <v>303</v>
      </c>
      <c r="H13" s="15">
        <v>273</v>
      </c>
      <c r="I13" s="14">
        <v>248</v>
      </c>
      <c r="J13" s="14">
        <v>222</v>
      </c>
      <c r="K13" s="26">
        <v>263</v>
      </c>
      <c r="L13" s="13">
        <v>91</v>
      </c>
      <c r="M13" s="13">
        <v>118</v>
      </c>
      <c r="N13" s="13">
        <v>135</v>
      </c>
      <c r="O13" s="14">
        <v>248</v>
      </c>
      <c r="P13" s="15">
        <v>288</v>
      </c>
      <c r="Q13" s="14">
        <v>245</v>
      </c>
      <c r="R13" s="13">
        <v>218</v>
      </c>
      <c r="S13" s="14">
        <v>238</v>
      </c>
      <c r="T13" s="14">
        <v>222</v>
      </c>
      <c r="U13" s="13">
        <v>191</v>
      </c>
      <c r="V13" s="16">
        <v>256</v>
      </c>
      <c r="W13" s="15">
        <v>296</v>
      </c>
      <c r="X13" s="14">
        <v>252</v>
      </c>
      <c r="Y13" s="16">
        <v>268</v>
      </c>
      <c r="Z13" s="15">
        <v>293</v>
      </c>
      <c r="AA13" s="26">
        <v>260</v>
      </c>
      <c r="AB13" s="13">
        <v>153</v>
      </c>
      <c r="AC13" s="12">
        <f>QUARTILE(B13:AB13,0)</f>
        <v>71</v>
      </c>
      <c r="AD13" s="13">
        <f>QUARTILE(B13:AB13,1)</f>
        <v>220</v>
      </c>
      <c r="AE13" s="14">
        <f>QUARTILE(B13:AB13,2)</f>
        <v>252</v>
      </c>
      <c r="AF13" s="16">
        <f>QUARTILE(B13:AB13,3)</f>
        <v>270.5</v>
      </c>
      <c r="AG13" s="15">
        <f>QUARTILE(B13:AB13,4)</f>
        <v>306</v>
      </c>
    </row>
    <row r="14" ht="12.75">
      <c r="D14" t="s">
        <v>40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32" sqref="A32"/>
    </sheetView>
  </sheetViews>
  <sheetFormatPr defaultColWidth="37.75390625" defaultRowHeight="12.75"/>
  <cols>
    <col min="1" max="1" width="38.375" style="18" customWidth="1"/>
    <col min="2" max="16384" width="37.75390625" style="18" customWidth="1"/>
  </cols>
  <sheetData>
    <row r="1" spans="1:2" ht="18.75">
      <c r="A1" s="28" t="s">
        <v>56</v>
      </c>
      <c r="B1" s="28"/>
    </row>
    <row r="2" spans="1:2" ht="18.75">
      <c r="A2" s="29" t="s">
        <v>57</v>
      </c>
      <c r="B2" s="29"/>
    </row>
    <row r="3" spans="1:2" ht="18.75">
      <c r="A3" s="28" t="s">
        <v>58</v>
      </c>
      <c r="B3" s="28"/>
    </row>
    <row r="4" spans="1:2" ht="18.75">
      <c r="A4" s="25" t="s">
        <v>55</v>
      </c>
      <c r="B4" s="25" t="s">
        <v>53</v>
      </c>
    </row>
    <row r="5" spans="1:2" ht="18.75">
      <c r="A5" s="19" t="s">
        <v>43</v>
      </c>
      <c r="B5" s="27">
        <v>306</v>
      </c>
    </row>
    <row r="6" spans="1:2" ht="18.75">
      <c r="A6" s="19" t="s">
        <v>46</v>
      </c>
      <c r="B6" s="20">
        <v>303</v>
      </c>
    </row>
    <row r="7" spans="1:2" ht="18.75">
      <c r="A7" s="19" t="s">
        <v>27</v>
      </c>
      <c r="B7" s="20">
        <v>296</v>
      </c>
    </row>
    <row r="8" spans="1:2" ht="18.75">
      <c r="A8" s="19" t="s">
        <v>30</v>
      </c>
      <c r="B8" s="20">
        <v>293</v>
      </c>
    </row>
    <row r="9" spans="1:2" ht="18.75">
      <c r="A9" s="19" t="s">
        <v>20</v>
      </c>
      <c r="B9" s="20">
        <v>288</v>
      </c>
    </row>
    <row r="10" spans="1:2" ht="18.75">
      <c r="A10" s="19" t="s">
        <v>44</v>
      </c>
      <c r="B10" s="20">
        <v>279</v>
      </c>
    </row>
    <row r="11" spans="1:2" ht="18.75">
      <c r="A11" s="19" t="s">
        <v>47</v>
      </c>
      <c r="B11" s="20">
        <v>273</v>
      </c>
    </row>
    <row r="12" spans="1:2" ht="18.75">
      <c r="A12" s="19" t="s">
        <v>29</v>
      </c>
      <c r="B12" s="21">
        <v>268</v>
      </c>
    </row>
    <row r="13" spans="1:2" ht="18.75">
      <c r="A13" s="19" t="s">
        <v>54</v>
      </c>
      <c r="B13" s="21">
        <v>264</v>
      </c>
    </row>
    <row r="14" spans="1:2" ht="18.75">
      <c r="A14" s="19" t="s">
        <v>42</v>
      </c>
      <c r="B14" s="21">
        <v>263</v>
      </c>
    </row>
    <row r="15" spans="1:2" ht="18.75">
      <c r="A15" s="19" t="s">
        <v>31</v>
      </c>
      <c r="B15" s="21">
        <v>260</v>
      </c>
    </row>
    <row r="16" spans="1:2" ht="18.75">
      <c r="A16" s="19" t="s">
        <v>26</v>
      </c>
      <c r="B16" s="21">
        <v>256</v>
      </c>
    </row>
    <row r="17" spans="1:2" ht="18.75">
      <c r="A17" s="19" t="s">
        <v>45</v>
      </c>
      <c r="B17" s="21">
        <v>255</v>
      </c>
    </row>
    <row r="18" spans="1:2" ht="18.75">
      <c r="A18" s="19" t="s">
        <v>28</v>
      </c>
      <c r="B18" s="22">
        <v>252</v>
      </c>
    </row>
    <row r="19" spans="1:2" ht="18.75">
      <c r="A19" s="19" t="s">
        <v>48</v>
      </c>
      <c r="B19" s="22">
        <v>248</v>
      </c>
    </row>
    <row r="20" spans="1:2" ht="18.75">
      <c r="A20" s="19" t="s">
        <v>19</v>
      </c>
      <c r="B20" s="22">
        <v>248</v>
      </c>
    </row>
    <row r="21" spans="1:2" ht="18.75">
      <c r="A21" s="19" t="s">
        <v>41</v>
      </c>
      <c r="B21" s="22">
        <v>245</v>
      </c>
    </row>
    <row r="22" spans="1:2" ht="18.75">
      <c r="A22" s="19" t="s">
        <v>23</v>
      </c>
      <c r="B22" s="22">
        <v>238</v>
      </c>
    </row>
    <row r="23" spans="1:2" ht="18.75">
      <c r="A23" s="19" t="s">
        <v>24</v>
      </c>
      <c r="B23" s="22">
        <v>222</v>
      </c>
    </row>
    <row r="24" spans="1:2" ht="18.75">
      <c r="A24" s="19" t="s">
        <v>51</v>
      </c>
      <c r="B24" s="22">
        <v>222</v>
      </c>
    </row>
    <row r="25" spans="1:2" ht="18.75">
      <c r="A25" s="19" t="s">
        <v>22</v>
      </c>
      <c r="B25" s="23">
        <v>218</v>
      </c>
    </row>
    <row r="26" spans="1:2" ht="18.75">
      <c r="A26" s="19" t="s">
        <v>25</v>
      </c>
      <c r="B26" s="23">
        <v>191</v>
      </c>
    </row>
    <row r="27" spans="1:2" ht="18.75">
      <c r="A27" s="19" t="s">
        <v>52</v>
      </c>
      <c r="B27" s="23">
        <v>153</v>
      </c>
    </row>
    <row r="28" spans="1:2" ht="18.75">
      <c r="A28" s="19" t="s">
        <v>50</v>
      </c>
      <c r="B28" s="23">
        <v>135</v>
      </c>
    </row>
    <row r="29" spans="1:2" ht="18.75">
      <c r="A29" s="19" t="s">
        <v>49</v>
      </c>
      <c r="B29" s="23">
        <v>118</v>
      </c>
    </row>
    <row r="30" spans="1:2" ht="18.75">
      <c r="A30" s="19" t="s">
        <v>16</v>
      </c>
      <c r="B30" s="23">
        <v>91</v>
      </c>
    </row>
    <row r="31" spans="1:2" ht="18.75">
      <c r="A31" s="19" t="s">
        <v>59</v>
      </c>
      <c r="B31" s="24">
        <v>71</v>
      </c>
    </row>
  </sheetData>
  <sheetProtection/>
  <mergeCells count="3">
    <mergeCell ref="A1:B1"/>
    <mergeCell ref="A3:B3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Мазина</cp:lastModifiedBy>
  <cp:lastPrinted>2008-10-27T11:30:12Z</cp:lastPrinted>
  <dcterms:created xsi:type="dcterms:W3CDTF">2007-03-06T12:29:57Z</dcterms:created>
  <dcterms:modified xsi:type="dcterms:W3CDTF">2008-10-28T08:30:48Z</dcterms:modified>
  <cp:category/>
  <cp:version/>
  <cp:contentType/>
  <cp:contentStatus/>
</cp:coreProperties>
</file>